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ostburg-my.sharepoint.com/personal/ccapacchione_frostburg_edu/Documents/Desktop/"/>
    </mc:Choice>
  </mc:AlternateContent>
  <xr:revisionPtr revIDLastSave="0" documentId="8_{3E5FB921-F36D-461E-B2B3-7FF653F86045}" xr6:coauthVersionLast="47" xr6:coauthVersionMax="47" xr10:uidLastSave="{00000000-0000-0000-0000-000000000000}"/>
  <bookViews>
    <workbookView xWindow="30615" yWindow="1140" windowWidth="20835" windowHeight="14340" xr2:uid="{C1DC2E39-4809-F349-B453-D9F0FE0820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  <c r="C33" i="1"/>
  <c r="B33" i="1"/>
  <c r="I31" i="1"/>
  <c r="H31" i="1"/>
  <c r="G31" i="1"/>
  <c r="F31" i="1"/>
  <c r="E31" i="1"/>
  <c r="D31" i="1"/>
  <c r="C31" i="1"/>
  <c r="B31" i="1"/>
  <c r="I29" i="1"/>
  <c r="H29" i="1"/>
  <c r="G29" i="1"/>
  <c r="F29" i="1"/>
  <c r="E29" i="1"/>
  <c r="D29" i="1"/>
  <c r="C29" i="1"/>
  <c r="B29" i="1"/>
  <c r="I18" i="1"/>
  <c r="H18" i="1"/>
  <c r="G18" i="1"/>
  <c r="F18" i="1"/>
  <c r="E18" i="1"/>
  <c r="D18" i="1"/>
  <c r="C18" i="1"/>
  <c r="B18" i="1"/>
  <c r="I16" i="1"/>
  <c r="H16" i="1"/>
  <c r="G16" i="1"/>
  <c r="F16" i="1"/>
  <c r="E16" i="1"/>
  <c r="D16" i="1"/>
  <c r="C16" i="1"/>
  <c r="B16" i="1"/>
  <c r="I14" i="1"/>
  <c r="H14" i="1"/>
  <c r="G14" i="1"/>
  <c r="F14" i="1"/>
  <c r="E14" i="1"/>
  <c r="D14" i="1"/>
  <c r="C14" i="1"/>
  <c r="B14" i="1"/>
  <c r="I12" i="1"/>
  <c r="H12" i="1"/>
  <c r="G12" i="1"/>
  <c r="F12" i="1"/>
  <c r="E12" i="1"/>
  <c r="D12" i="1"/>
  <c r="C12" i="1"/>
  <c r="B12" i="1"/>
  <c r="I10" i="1"/>
  <c r="H10" i="1"/>
  <c r="G10" i="1"/>
  <c r="F10" i="1"/>
  <c r="E10" i="1"/>
  <c r="D10" i="1"/>
  <c r="C10" i="1"/>
  <c r="B10" i="1"/>
  <c r="I8" i="1"/>
  <c r="H8" i="1"/>
  <c r="G8" i="1"/>
  <c r="F8" i="1"/>
  <c r="E8" i="1"/>
  <c r="D8" i="1"/>
  <c r="C8" i="1"/>
  <c r="B8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<sst xmlns="http://schemas.openxmlformats.org/spreadsheetml/2006/main" count="38" uniqueCount="29">
  <si>
    <t>Enrollment, Retention, Graduation &amp; Outcome Data</t>
  </si>
  <si>
    <t>Academic Year of Entry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</si>
  <si>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</si>
  <si>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</si>
  <si>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</si>
  <si>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</si>
  <si>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</si>
  <si>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</si>
  <si>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</si>
  <si>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</si>
  <si>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*Number of Applications</t>
  </si>
  <si>
    <t>*Number Accepted</t>
  </si>
  <si>
    <t>%</t>
  </si>
  <si>
    <t>*Number Matriculated</t>
  </si>
  <si>
    <t>*Retained into 2nd year</t>
  </si>
  <si>
    <t>*Retained into 3rd year</t>
  </si>
  <si>
    <t>*Graduated in 3 years</t>
  </si>
  <si>
    <t>*Total Graduated</t>
  </si>
  <si>
    <t>*Still In Progress</t>
  </si>
  <si>
    <t>Admissions  information</t>
  </si>
  <si>
    <t>*Mean undergrad GPA</t>
  </si>
  <si>
    <t>Mean GRE Verbal</t>
  </si>
  <si>
    <t>Mean GRE Quantitative</t>
  </si>
  <si>
    <t>Mean GRE Writing</t>
  </si>
  <si>
    <t>Mean MAT</t>
  </si>
  <si>
    <t>Program Outcomes</t>
  </si>
  <si>
    <t>*Obtained state licensure</t>
  </si>
  <si>
    <t>Enrolled in doctoral program</t>
  </si>
  <si>
    <t>Passage of CPCE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</si>
</sst>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1" xfId="1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9" fontId="6" fillId="0" borderId="9" xfId="1" applyFont="1" applyFill="1" applyBorder="1" applyAlignment="1">
      <alignment horizontal="center"/>
    </xf>
    <xf numFmtId="9" fontId="6" fillId="0" borderId="10" xfId="1" applyFont="1" applyFill="1" applyBorder="1" applyAlignment="1">
      <alignment horizontal="center"/>
    </xf>
    <xf numFmtId="9" fontId="6" fillId="0" borderId="11" xfId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6" fillId="0" borderId="13" xfId="1" applyFont="1" applyFill="1" applyBorder="1" applyAlignment="1">
      <alignment horizontal="center"/>
    </xf>
    <xf numFmtId="9" fontId="6" fillId="0" borderId="14" xfId="1" applyFont="1" applyFill="1" applyBorder="1" applyAlignment="1">
      <alignment horizontal="center"/>
    </xf>
    <xf numFmtId="9" fontId="6" fillId="0" borderId="15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17B7-2526-1749-8C8B-4486D0C78F27}">
  <dimension ref="A1:I38"/>
  <sheetViews>
    <sheetView tabSelected="1" workbookViewId="0">
      <selection activeCell="A2" sqref="A2"/>
    </sheetView>
  </sheetViews>
  <sheetFormatPr defaultColWidth="11" defaultRowHeight="15.75" x14ac:dyDescent="0.25"/>
  <cols>
    <col min="1" max="1" width="42.125" customWidth="1"/>
  </cols>
  <sheetData>
    <row r="1" spans="1:9" ht="21" x14ac:dyDescent="0.25">
      <c r="A1" s="1" t="s">
        <v>0</v>
      </c>
      <c r="B1" s="1"/>
      <c r="C1" s="2"/>
      <c r="D1" s="2"/>
      <c r="E1" s="2"/>
      <c r="F1" s="2"/>
      <c r="G1" s="2"/>
    </row>
    <row r="2" spans="1:9" ht="37.5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</row>
    <row r="3" spans="1:9" ht="18.75" x14ac:dyDescent="0.25">
      <c r="A3" s="6"/>
      <c r="B3" s="7"/>
      <c r="C3" s="7"/>
      <c r="D3" s="7"/>
      <c r="E3" s="7"/>
      <c r="F3" s="8"/>
      <c r="G3" s="9"/>
      <c r="H3" s="9"/>
      <c r="I3" s="9"/>
    </row>
    <row r="4" spans="1:9" ht="18.75" x14ac:dyDescent="0.25">
      <c r="A4" s="10" t="s">
        <v>10</v>
      </c>
      <c r="B4" s="11">
        <v>34</v>
      </c>
      <c r="C4" s="11">
        <v>24</v>
      </c>
      <c r="D4" s="11">
        <v>21</v>
      </c>
      <c r="E4" s="11">
        <v>25</v>
      </c>
      <c r="F4" s="12">
        <v>24</v>
      </c>
      <c r="G4" s="13">
        <v>29</v>
      </c>
      <c r="H4" s="13">
        <v>40</v>
      </c>
      <c r="I4" s="13">
        <v>31</v>
      </c>
    </row>
    <row r="5" spans="1:9" ht="18.75" x14ac:dyDescent="0.25">
      <c r="A5" s="10" t="s">
        <v>11</v>
      </c>
      <c r="B5" s="11">
        <v>13</v>
      </c>
      <c r="C5" s="11">
        <v>14</v>
      </c>
      <c r="D5" s="11">
        <v>13</v>
      </c>
      <c r="E5" s="11">
        <v>12</v>
      </c>
      <c r="F5" s="12">
        <v>12</v>
      </c>
      <c r="G5" s="13">
        <v>12</v>
      </c>
      <c r="H5" s="13">
        <v>22</v>
      </c>
      <c r="I5" s="13">
        <v>20</v>
      </c>
    </row>
    <row r="6" spans="1:9" ht="18.75" x14ac:dyDescent="0.25">
      <c r="A6" s="14" t="s">
        <v>12</v>
      </c>
      <c r="B6" s="15">
        <f t="shared" ref="B6:F6" si="0">(B5/B4)</f>
        <v>0.38235294117647056</v>
      </c>
      <c r="C6" s="15">
        <f t="shared" si="0"/>
        <v>0.58333333333333337</v>
      </c>
      <c r="D6" s="15">
        <f t="shared" si="0"/>
        <v>0.61904761904761907</v>
      </c>
      <c r="E6" s="15">
        <f t="shared" si="0"/>
        <v>0.48</v>
      </c>
      <c r="F6" s="16">
        <f t="shared" si="0"/>
        <v>0.5</v>
      </c>
      <c r="G6" s="17">
        <v>0.44800000000000001</v>
      </c>
      <c r="H6" s="17">
        <v>0.55000000000000004</v>
      </c>
      <c r="I6" s="17">
        <v>0.68799999999999994</v>
      </c>
    </row>
    <row r="7" spans="1:9" ht="18.75" x14ac:dyDescent="0.25">
      <c r="A7" s="10" t="s">
        <v>13</v>
      </c>
      <c r="B7" s="11">
        <v>11</v>
      </c>
      <c r="C7" s="11">
        <v>14</v>
      </c>
      <c r="D7" s="11">
        <v>12</v>
      </c>
      <c r="E7" s="11">
        <v>10</v>
      </c>
      <c r="F7" s="12">
        <v>10</v>
      </c>
      <c r="G7" s="13">
        <v>11</v>
      </c>
      <c r="H7" s="13">
        <v>12</v>
      </c>
      <c r="I7" s="13">
        <v>12</v>
      </c>
    </row>
    <row r="8" spans="1:9" ht="18.75" x14ac:dyDescent="0.25">
      <c r="A8" s="14" t="s">
        <v>12</v>
      </c>
      <c r="B8" s="15">
        <f t="shared" ref="B8:G8" si="1">(B7/B5)</f>
        <v>0.84615384615384615</v>
      </c>
      <c r="C8" s="15">
        <f t="shared" si="1"/>
        <v>1</v>
      </c>
      <c r="D8" s="15">
        <f t="shared" si="1"/>
        <v>0.92307692307692313</v>
      </c>
      <c r="E8" s="15">
        <f t="shared" si="1"/>
        <v>0.83333333333333337</v>
      </c>
      <c r="F8" s="16">
        <f t="shared" si="1"/>
        <v>0.83333333333333337</v>
      </c>
      <c r="G8" s="17">
        <f t="shared" si="1"/>
        <v>0.91666666666666663</v>
      </c>
      <c r="H8" s="17">
        <f>(H7/H5)</f>
        <v>0.54545454545454541</v>
      </c>
      <c r="I8" s="17">
        <f>(I7/I5)</f>
        <v>0.6</v>
      </c>
    </row>
    <row r="9" spans="1:9" ht="18.75" x14ac:dyDescent="0.25">
      <c r="A9" s="18" t="s">
        <v>14</v>
      </c>
      <c r="B9" s="19">
        <v>8</v>
      </c>
      <c r="C9" s="19">
        <v>9</v>
      </c>
      <c r="D9" s="19">
        <v>9</v>
      </c>
      <c r="E9" s="19">
        <v>7</v>
      </c>
      <c r="F9" s="20">
        <v>9</v>
      </c>
      <c r="G9" s="21">
        <v>10</v>
      </c>
      <c r="H9" s="21">
        <v>11</v>
      </c>
      <c r="I9" s="21">
        <v>11</v>
      </c>
    </row>
    <row r="10" spans="1:9" ht="18.75" x14ac:dyDescent="0.25">
      <c r="A10" s="14" t="s">
        <v>12</v>
      </c>
      <c r="B10" s="15">
        <f t="shared" ref="B10:F10" si="2">(B9/B7)</f>
        <v>0.72727272727272729</v>
      </c>
      <c r="C10" s="15">
        <f t="shared" si="2"/>
        <v>0.6428571428571429</v>
      </c>
      <c r="D10" s="15">
        <f t="shared" si="2"/>
        <v>0.75</v>
      </c>
      <c r="E10" s="15">
        <f t="shared" si="2"/>
        <v>0.7</v>
      </c>
      <c r="F10" s="16">
        <f t="shared" si="2"/>
        <v>0.9</v>
      </c>
      <c r="G10" s="17">
        <f>(G9/G7)</f>
        <v>0.90909090909090906</v>
      </c>
      <c r="H10" s="17">
        <f>(H9/H7)</f>
        <v>0.91666666666666663</v>
      </c>
      <c r="I10" s="17">
        <f>(I9/I7)</f>
        <v>0.91666666666666663</v>
      </c>
    </row>
    <row r="11" spans="1:9" ht="18.75" x14ac:dyDescent="0.25">
      <c r="A11" s="18" t="s">
        <v>15</v>
      </c>
      <c r="B11" s="19">
        <v>8</v>
      </c>
      <c r="C11" s="19">
        <v>9</v>
      </c>
      <c r="D11" s="19">
        <v>8</v>
      </c>
      <c r="E11" s="19">
        <v>7</v>
      </c>
      <c r="F11" s="20">
        <v>9</v>
      </c>
      <c r="G11" s="21">
        <v>8</v>
      </c>
      <c r="H11" s="21">
        <v>11</v>
      </c>
      <c r="I11" s="21">
        <v>0</v>
      </c>
    </row>
    <row r="12" spans="1:9" ht="18.75" x14ac:dyDescent="0.25">
      <c r="A12" s="14" t="s">
        <v>12</v>
      </c>
      <c r="B12" s="15">
        <f t="shared" ref="B12:I12" si="3">(B11/B7)</f>
        <v>0.72727272727272729</v>
      </c>
      <c r="C12" s="15">
        <f t="shared" si="3"/>
        <v>0.6428571428571429</v>
      </c>
      <c r="D12" s="15">
        <f t="shared" si="3"/>
        <v>0.66666666666666663</v>
      </c>
      <c r="E12" s="15">
        <f t="shared" si="3"/>
        <v>0.7</v>
      </c>
      <c r="F12" s="16">
        <f t="shared" si="3"/>
        <v>0.9</v>
      </c>
      <c r="G12" s="17">
        <f t="shared" si="3"/>
        <v>0.72727272727272729</v>
      </c>
      <c r="H12" s="17">
        <f t="shared" si="3"/>
        <v>0.91666666666666663</v>
      </c>
      <c r="I12" s="17">
        <f t="shared" si="3"/>
        <v>0</v>
      </c>
    </row>
    <row r="13" spans="1:9" ht="18.75" x14ac:dyDescent="0.25">
      <c r="A13" s="10" t="s">
        <v>16</v>
      </c>
      <c r="B13" s="11">
        <v>8</v>
      </c>
      <c r="C13" s="11">
        <v>9</v>
      </c>
      <c r="D13" s="11">
        <v>8</v>
      </c>
      <c r="E13" s="11">
        <v>6</v>
      </c>
      <c r="F13" s="12">
        <v>9</v>
      </c>
      <c r="G13" s="13">
        <v>8</v>
      </c>
      <c r="H13" s="13">
        <v>0</v>
      </c>
      <c r="I13" s="13">
        <v>0</v>
      </c>
    </row>
    <row r="14" spans="1:9" ht="18.75" x14ac:dyDescent="0.25">
      <c r="A14" s="14" t="s">
        <v>12</v>
      </c>
      <c r="B14" s="15">
        <f t="shared" ref="B14:I14" si="4">(B13/B7)</f>
        <v>0.72727272727272729</v>
      </c>
      <c r="C14" s="15">
        <f t="shared" si="4"/>
        <v>0.6428571428571429</v>
      </c>
      <c r="D14" s="15">
        <f t="shared" si="4"/>
        <v>0.66666666666666663</v>
      </c>
      <c r="E14" s="15">
        <f t="shared" si="4"/>
        <v>0.6</v>
      </c>
      <c r="F14" s="16">
        <f t="shared" si="4"/>
        <v>0.9</v>
      </c>
      <c r="G14" s="17">
        <f t="shared" si="4"/>
        <v>0.72727272727272729</v>
      </c>
      <c r="H14" s="17">
        <f t="shared" si="4"/>
        <v>0</v>
      </c>
      <c r="I14" s="17">
        <f t="shared" si="4"/>
        <v>0</v>
      </c>
    </row>
    <row r="15" spans="1:9" ht="18.75" x14ac:dyDescent="0.25">
      <c r="A15" s="10" t="s">
        <v>17</v>
      </c>
      <c r="B15" s="11">
        <v>8</v>
      </c>
      <c r="C15" s="11">
        <v>9</v>
      </c>
      <c r="D15" s="11">
        <v>8</v>
      </c>
      <c r="E15" s="11">
        <v>6</v>
      </c>
      <c r="F15" s="12">
        <v>9</v>
      </c>
      <c r="G15" s="13">
        <v>8</v>
      </c>
      <c r="H15" s="13">
        <v>0</v>
      </c>
      <c r="I15" s="13">
        <v>0</v>
      </c>
    </row>
    <row r="16" spans="1:9" ht="18.75" x14ac:dyDescent="0.25">
      <c r="A16" s="14" t="s">
        <v>12</v>
      </c>
      <c r="B16" s="15">
        <f t="shared" ref="B16:I16" si="5">(B15/B7)</f>
        <v>0.72727272727272729</v>
      </c>
      <c r="C16" s="15">
        <f t="shared" si="5"/>
        <v>0.6428571428571429</v>
      </c>
      <c r="D16" s="15">
        <f t="shared" si="5"/>
        <v>0.66666666666666663</v>
      </c>
      <c r="E16" s="15">
        <f t="shared" si="5"/>
        <v>0.6</v>
      </c>
      <c r="F16" s="16">
        <f t="shared" si="5"/>
        <v>0.9</v>
      </c>
      <c r="G16" s="17">
        <f t="shared" si="5"/>
        <v>0.72727272727272729</v>
      </c>
      <c r="H16" s="17">
        <f t="shared" si="5"/>
        <v>0</v>
      </c>
      <c r="I16" s="17">
        <f t="shared" si="5"/>
        <v>0</v>
      </c>
    </row>
    <row r="17" spans="1:9" ht="18.75" x14ac:dyDescent="0.25">
      <c r="A17" s="10" t="s">
        <v>18</v>
      </c>
      <c r="B17" s="11">
        <v>0</v>
      </c>
      <c r="C17" s="11">
        <v>0</v>
      </c>
      <c r="D17" s="11">
        <v>0</v>
      </c>
      <c r="E17" s="11">
        <v>0</v>
      </c>
      <c r="F17" s="12">
        <v>0</v>
      </c>
      <c r="G17" s="13">
        <v>0</v>
      </c>
      <c r="H17" s="13">
        <v>11</v>
      </c>
      <c r="I17" s="13">
        <v>12</v>
      </c>
    </row>
    <row r="18" spans="1:9" ht="18.75" x14ac:dyDescent="0.25">
      <c r="A18" s="14" t="s">
        <v>12</v>
      </c>
      <c r="B18" s="15">
        <f t="shared" ref="B18:I18" si="6">(B17/B7)</f>
        <v>0</v>
      </c>
      <c r="C18" s="15">
        <f t="shared" si="6"/>
        <v>0</v>
      </c>
      <c r="D18" s="15">
        <f t="shared" si="6"/>
        <v>0</v>
      </c>
      <c r="E18" s="15">
        <f t="shared" si="6"/>
        <v>0</v>
      </c>
      <c r="F18" s="16">
        <f t="shared" si="6"/>
        <v>0</v>
      </c>
      <c r="G18" s="17">
        <f t="shared" si="6"/>
        <v>0</v>
      </c>
      <c r="H18" s="17">
        <f t="shared" si="6"/>
        <v>0.91666666666666663</v>
      </c>
      <c r="I18" s="17">
        <f t="shared" si="6"/>
        <v>1</v>
      </c>
    </row>
    <row r="19" spans="1:9" ht="18.75" x14ac:dyDescent="0.25">
      <c r="A19" s="14"/>
      <c r="B19" s="11"/>
      <c r="C19" s="11"/>
      <c r="D19" s="11"/>
      <c r="E19" s="11"/>
      <c r="F19" s="12"/>
      <c r="G19" s="13"/>
      <c r="H19" s="13"/>
      <c r="I19" s="13"/>
    </row>
    <row r="20" spans="1:9" ht="18.75" x14ac:dyDescent="0.3">
      <c r="A20" s="22" t="s">
        <v>19</v>
      </c>
      <c r="B20" s="23"/>
      <c r="C20" s="23"/>
      <c r="D20" s="23"/>
      <c r="E20" s="23"/>
      <c r="F20" s="24"/>
      <c r="G20" s="25"/>
      <c r="H20" s="25"/>
      <c r="I20" s="25"/>
    </row>
    <row r="21" spans="1:9" ht="18.75" x14ac:dyDescent="0.3">
      <c r="A21" s="26" t="s">
        <v>20</v>
      </c>
      <c r="B21" s="23">
        <v>3.5</v>
      </c>
      <c r="C21" s="23">
        <v>3.5</v>
      </c>
      <c r="D21" s="23">
        <v>3.5</v>
      </c>
      <c r="E21" s="23">
        <v>3.7</v>
      </c>
      <c r="F21" s="24">
        <v>3.7</v>
      </c>
      <c r="G21" s="25">
        <v>3.7</v>
      </c>
      <c r="H21" s="25">
        <v>3.7</v>
      </c>
      <c r="I21" s="25">
        <v>3.7</v>
      </c>
    </row>
    <row r="22" spans="1:9" ht="18.75" x14ac:dyDescent="0.3">
      <c r="A22" s="26" t="s">
        <v>21</v>
      </c>
      <c r="B22" s="23"/>
      <c r="C22" s="23"/>
      <c r="D22" s="23"/>
      <c r="E22" s="23"/>
      <c r="F22" s="24"/>
      <c r="G22" s="25"/>
      <c r="H22" s="25"/>
      <c r="I22" s="25"/>
    </row>
    <row r="23" spans="1:9" ht="18.75" x14ac:dyDescent="0.3">
      <c r="A23" s="26" t="s">
        <v>22</v>
      </c>
      <c r="B23" s="23"/>
      <c r="C23" s="23"/>
      <c r="D23" s="23"/>
      <c r="E23" s="23"/>
      <c r="F23" s="24"/>
      <c r="G23" s="25"/>
      <c r="H23" s="25"/>
      <c r="I23" s="25"/>
    </row>
    <row r="24" spans="1:9" ht="18.75" x14ac:dyDescent="0.3">
      <c r="A24" s="26" t="s">
        <v>23</v>
      </c>
      <c r="B24" s="23"/>
      <c r="C24" s="23"/>
      <c r="D24" s="23"/>
      <c r="E24" s="23"/>
      <c r="F24" s="24"/>
      <c r="G24" s="25"/>
      <c r="H24" s="25"/>
      <c r="I24" s="25"/>
    </row>
    <row r="25" spans="1:9" ht="18.75" x14ac:dyDescent="0.3">
      <c r="A25" s="26" t="s">
        <v>24</v>
      </c>
      <c r="B25" s="23"/>
      <c r="C25" s="23"/>
      <c r="D25" s="23"/>
      <c r="E25" s="23"/>
      <c r="F25" s="24"/>
      <c r="G25" s="25"/>
      <c r="H25" s="25"/>
      <c r="I25" s="25"/>
    </row>
    <row r="26" spans="1:9" ht="18.75" x14ac:dyDescent="0.3">
      <c r="A26" s="26"/>
      <c r="B26" s="23"/>
      <c r="C26" s="23"/>
      <c r="D26" s="23"/>
      <c r="E26" s="23"/>
      <c r="F26" s="24"/>
      <c r="G26" s="25"/>
      <c r="H26" s="25"/>
      <c r="I26" s="25"/>
    </row>
    <row r="27" spans="1:9" ht="18.75" x14ac:dyDescent="0.3">
      <c r="A27" s="22" t="s">
        <v>25</v>
      </c>
      <c r="B27" s="23"/>
      <c r="C27" s="23"/>
      <c r="D27" s="23"/>
      <c r="E27" s="23"/>
      <c r="F27" s="24"/>
      <c r="G27" s="25"/>
      <c r="H27" s="25"/>
      <c r="I27" s="25"/>
    </row>
    <row r="28" spans="1:9" ht="18.75" x14ac:dyDescent="0.3">
      <c r="A28" s="26" t="s">
        <v>26</v>
      </c>
      <c r="B28" s="23">
        <v>8</v>
      </c>
      <c r="C28" s="23">
        <v>8</v>
      </c>
      <c r="D28" s="23">
        <v>7</v>
      </c>
      <c r="E28" s="23">
        <v>6</v>
      </c>
      <c r="F28" s="24">
        <v>4</v>
      </c>
      <c r="G28" s="25">
        <v>3</v>
      </c>
      <c r="H28" s="25">
        <v>0</v>
      </c>
      <c r="I28" s="25">
        <v>0</v>
      </c>
    </row>
    <row r="29" spans="1:9" ht="18.75" x14ac:dyDescent="0.3">
      <c r="A29" s="27" t="s">
        <v>12</v>
      </c>
      <c r="B29" s="28">
        <f>B28/B15</f>
        <v>1</v>
      </c>
      <c r="C29" s="28">
        <f t="shared" ref="C29:I29" si="7">C28/C15</f>
        <v>0.88888888888888884</v>
      </c>
      <c r="D29" s="28">
        <f t="shared" si="7"/>
        <v>0.875</v>
      </c>
      <c r="E29" s="28">
        <f t="shared" si="7"/>
        <v>1</v>
      </c>
      <c r="F29" s="29">
        <f>F28/F15</f>
        <v>0.44444444444444442</v>
      </c>
      <c r="G29" s="30">
        <f t="shared" si="7"/>
        <v>0.375</v>
      </c>
      <c r="H29" s="30" t="e">
        <f t="shared" si="7"/>
        <v>#DIV/0!</v>
      </c>
      <c r="I29" s="30" t="e">
        <f t="shared" si="7"/>
        <v>#DIV/0!</v>
      </c>
    </row>
    <row r="30" spans="1:9" ht="18.75" x14ac:dyDescent="0.3">
      <c r="A30" s="26" t="s">
        <v>27</v>
      </c>
      <c r="B30" s="23"/>
      <c r="C30" s="23"/>
      <c r="D30" s="23"/>
      <c r="E30" s="23"/>
      <c r="F30" s="24"/>
      <c r="G30" s="25"/>
      <c r="H30" s="25"/>
      <c r="I30" s="25"/>
    </row>
    <row r="31" spans="1:9" ht="18.75" x14ac:dyDescent="0.3">
      <c r="A31" s="27" t="s">
        <v>12</v>
      </c>
      <c r="B31" s="28">
        <f t="shared" ref="B31:I31" si="8">B30/B15</f>
        <v>0</v>
      </c>
      <c r="C31" s="28">
        <f t="shared" si="8"/>
        <v>0</v>
      </c>
      <c r="D31" s="28">
        <f t="shared" si="8"/>
        <v>0</v>
      </c>
      <c r="E31" s="28">
        <f t="shared" si="8"/>
        <v>0</v>
      </c>
      <c r="F31" s="29">
        <f t="shared" si="8"/>
        <v>0</v>
      </c>
      <c r="G31" s="30">
        <f t="shared" si="8"/>
        <v>0</v>
      </c>
      <c r="H31" s="30" t="e">
        <f t="shared" si="8"/>
        <v>#DIV/0!</v>
      </c>
      <c r="I31" s="30" t="e">
        <f t="shared" si="8"/>
        <v>#DIV/0!</v>
      </c>
    </row>
    <row r="32" spans="1:9" ht="18.75" x14ac:dyDescent="0.3">
      <c r="A32" s="26" t="s">
        <v>28</v>
      </c>
      <c r="B32" s="23"/>
      <c r="C32" s="23"/>
      <c r="D32" s="23"/>
      <c r="E32" s="23"/>
      <c r="F32" s="24"/>
      <c r="G32" s="25"/>
      <c r="H32" s="25"/>
      <c r="I32" s="25"/>
    </row>
    <row r="33" spans="1:9" ht="18.75" x14ac:dyDescent="0.3">
      <c r="A33" s="31" t="s">
        <v>12</v>
      </c>
      <c r="B33" s="32">
        <f t="shared" ref="B33:I33" si="9">B32/B7</f>
        <v>0</v>
      </c>
      <c r="C33" s="32">
        <f t="shared" si="9"/>
        <v>0</v>
      </c>
      <c r="D33" s="32">
        <f t="shared" si="9"/>
        <v>0</v>
      </c>
      <c r="E33" s="32">
        <f t="shared" si="9"/>
        <v>0</v>
      </c>
      <c r="F33" s="33">
        <f t="shared" si="9"/>
        <v>0</v>
      </c>
      <c r="G33" s="34">
        <f t="shared" si="9"/>
        <v>0</v>
      </c>
      <c r="H33" s="34">
        <f t="shared" si="9"/>
        <v>0</v>
      </c>
      <c r="I33" s="34">
        <f t="shared" si="9"/>
        <v>0</v>
      </c>
    </row>
    <row r="34" spans="1:9" ht="18.75" x14ac:dyDescent="0.3">
      <c r="A34" s="35"/>
      <c r="B34" s="36"/>
      <c r="C34" s="36"/>
      <c r="D34" s="36"/>
      <c r="E34" s="36"/>
      <c r="F34" s="36"/>
      <c r="G34" s="36"/>
    </row>
    <row r="35" spans="1:9" ht="18.75" x14ac:dyDescent="0.3">
      <c r="A35" s="37"/>
      <c r="B35" s="36"/>
      <c r="C35" s="36"/>
      <c r="D35" s="36"/>
      <c r="E35" s="36"/>
      <c r="F35" s="36"/>
      <c r="G35" s="36"/>
    </row>
    <row r="36" spans="1:9" ht="18.75" x14ac:dyDescent="0.3">
      <c r="A36" s="35"/>
      <c r="B36" s="36"/>
      <c r="C36" s="36"/>
      <c r="D36" s="36"/>
      <c r="E36" s="36"/>
      <c r="F36" s="36"/>
      <c r="G36" s="36"/>
    </row>
    <row r="37" spans="1:9" ht="18.75" x14ac:dyDescent="0.3">
      <c r="A37" s="35"/>
      <c r="B37" s="36"/>
      <c r="C37" s="36"/>
      <c r="D37" s="36"/>
      <c r="E37" s="36"/>
      <c r="F37" s="36"/>
      <c r="G37" s="36"/>
    </row>
    <row r="38" spans="1:9" ht="18.75" x14ac:dyDescent="0.3">
      <c r="A38" s="36"/>
      <c r="B38" s="36"/>
      <c r="C38" s="36"/>
      <c r="D38" s="36"/>
      <c r="E38" s="36"/>
      <c r="F38" s="36"/>
      <c r="G38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M James</dc:creator>
  <cp:lastModifiedBy>Connie L Capacchione</cp:lastModifiedBy>
  <dcterms:created xsi:type="dcterms:W3CDTF">2025-12-10T17:49:56Z</dcterms:created>
  <dcterms:modified xsi:type="dcterms:W3CDTF">2025-12-12T14:01:17Z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8652d6-a015-453c-98fe-51bec3d42b01_Enabled">
    <vt:lpwstr>true</vt:lpwstr>
  </property>
  <property fmtid="{D5CDD505-2E9C-101B-9397-08002B2CF9AE}" pid="3" name="MSIP_Label_c28652d6-a015-453c-98fe-51bec3d42b01_SetDate">
    <vt:lpwstr>2025-12-12T14:00:59Z</vt:lpwstr>
  </property>
  <property fmtid="{D5CDD505-2E9C-101B-9397-08002B2CF9AE}" pid="4" name="MSIP_Label_c28652d6-a015-453c-98fe-51bec3d42b01_Method">
    <vt:lpwstr>Privileged</vt:lpwstr>
  </property>
  <property fmtid="{D5CDD505-2E9C-101B-9397-08002B2CF9AE}" pid="5" name="MSIP_Label_c28652d6-a015-453c-98fe-51bec3d42b01_Name">
    <vt:lpwstr>Public</vt:lpwstr>
  </property>
  <property fmtid="{D5CDD505-2E9C-101B-9397-08002B2CF9AE}" pid="6" name="MSIP_Label_c28652d6-a015-453c-98fe-51bec3d42b01_SiteId">
    <vt:lpwstr>b8f95ed1-2a18-4246-8104-03a67478d3a3</vt:lpwstr>
  </property>
  <property fmtid="{D5CDD505-2E9C-101B-9397-08002B2CF9AE}" pid="7" name="MSIP_Label_c28652d6-a015-453c-98fe-51bec3d42b01_ActionId">
    <vt:lpwstr>2ccc6ddc-b475-4908-8ca3-8dedb43ad2c2</vt:lpwstr>
  </property>
  <property fmtid="{D5CDD505-2E9C-101B-9397-08002B2CF9AE}" pid="8" name="MSIP_Label_c28652d6-a015-453c-98fe-51bec3d42b01_ContentBits">
    <vt:lpwstr>0</vt:lpwstr>
  </property>
  <property fmtid="{D5CDD505-2E9C-101B-9397-08002B2CF9AE}" pid="9" name="MSIP_Label_c28652d6-a015-453c-98fe-51bec3d42b01_Tag">
    <vt:lpwstr>10, 0, 1, 1</vt:lpwstr>
  </property>
</Properties>
</file>